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kensetsu002\Desktop\"/>
    </mc:Choice>
  </mc:AlternateContent>
  <xr:revisionPtr revIDLastSave="0" documentId="13_ncr:1_{22A67D69-2CFF-4B56-86AB-109F2FDA0A24}" xr6:coauthVersionLast="47" xr6:coauthVersionMax="47" xr10:uidLastSave="{00000000-0000-0000-0000-000000000000}"/>
  <workbookProtection workbookAlgorithmName="SHA-512" workbookHashValue="lJZsUh3s49jXEblRB+zGuQsJuyiJPpeBNz0513pLD9/wrntphD2Qth1omsLMrEGlA7xE3/uBpnrmPKev/St0/g==" workbookSaltValue="qlMwUGCuYFsQkzyAOrGrHA=="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<sst xmlns="http://schemas.openxmlformats.org/spreadsheetml/2006/main" count="316" uniqueCount="113">
  <si>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</si>
  <si>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</si>
  <si>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</si>
  <si>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</si>
  <si>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</si>
  <si>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</si>
  <si>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</si>
  <si>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</si>
  <si>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</si>
  <si>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</si>
  <si>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</si>
  <si>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</si>
  <si>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</si>
  <si>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</si>
  <si>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</si>
  <si>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</si>
  <si>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</si>
  <si>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</si>
  <si>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</si>
  <si>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</si>
  <si>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</si>
  <si>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</si>
  <si>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</si>
  <si>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</si>
  <si>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</si>
  <si>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</si>
  <si>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</si>
  <si>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</si>
  <si>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</si>
  <si>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</si>
  <si>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</si>
  <si>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</si>
  <si>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</si>
  <si>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</si>
  <si>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</si>
  <si>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</si>
  <si>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</si>
  <si>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</si>
  <si>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</si>
  <si>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</si>
  <si>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</si>
  <si>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</si>
  <si>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</si>
  <si>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</si>
  <si>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</si>
  <si>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</si>
  <si>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</si>
  <si>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</si>
  <si>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</si>
  <si>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</si>
  <si>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</si>
  <si>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</si>
  <si>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</si>
  <si>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</si>
  <si>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</si>
  <si>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</si>
  <si>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</si>
  <si>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</si>
  <si>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</si>
  <si>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</si>
  <si>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</si>
  <si>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</si>
  <si>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</si>
  <si>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</si>
  <si>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</si>
  <si>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</si>
  <si>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</si>
  <si>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</si>
  <si>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</si>
  <si>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</si>
  <si>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</si>
  <si>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</si>
  <si>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</si>
  <si>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</si>
  <si>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</si>
  <si>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</si>
  <si>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</si>
  <si>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</si>
  <si>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</si>
  <si>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</si>
  <si>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</si>
  <si>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</si>
  <si>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</si>
  <si>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</si>
  <si>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</si>
  <si>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</si>
  <si>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</si>
  <si>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</si>
  <si>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</si>
  <si>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</si>
  <si>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</si>
  <si>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</si>
  <si>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</si>
  <si>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乙部町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</si>
  <si>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</si>
  <si>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</si>
  <si>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</si>
  <si>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</si>
  <si>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</si>
  <si>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</si>
  <si>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</si>
  <si>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</si>
  <si>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</si>
  <si>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</si>
  <si>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</si>
  <si>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</si>
  <si>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</si>
  <si>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</si>
  <si>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</si>
  <si>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</si>
  <si>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①経常収支比率は100％を下回っていますが、特別利益により収益的収支は黒字であり、②欠損金は発生していない。
③は令和2年度から実施していた導水管更新事業の償還が発生してておらず、特別会計から引き継いだ現金預金残高も多くあることから高い比率である。
④は類似団体と比較して低い状況にあるが、今後電気計装機器更新事業が始まるため上がることが見込まれる。
⑤は類似団体と比較して高い状況にあるが、100％を下回っており適切な料金収入の確保が必要な状況にある。
⑥は類似団体と比較し低い傾向であり、今後も横ばいで推移すると見込まれる。
⑧は全国平均と比較し低く推移しており、引き続き管路更新を行い改善に努める。また、⑦も人口減少に伴い下がることが見込まれるため浄水場の主要施設も利用率を踏まえ管路更新と並行して実施していく。
</t>
    <rPh sb="1" eb="3">
      <t>ケイジョウ</t>
    </rPh>
    <rPh sb="3" eb="5">
      <t>シュウシ</t>
    </rPh>
    <rPh sb="5" eb="7">
      <t>ヒリツ</t>
    </rPh>
    <rPh sb="13" eb="15">
      <t>シタマワ</t>
    </rPh>
    <rPh sb="22" eb="24">
      <t>トクベツ</t>
    </rPh>
    <rPh sb="24" eb="26">
      <t>リエキ</t>
    </rPh>
    <rPh sb="29" eb="32">
      <t>シュウエキテキ</t>
    </rPh>
    <rPh sb="32" eb="34">
      <t>シュウシ</t>
    </rPh>
    <rPh sb="35" eb="37">
      <t>クロジ</t>
    </rPh>
    <rPh sb="42" eb="45">
      <t>ケッソンキン</t>
    </rPh>
    <rPh sb="46" eb="48">
      <t>ハッセイ</t>
    </rPh>
    <rPh sb="57" eb="59">
      <t>レイワ</t>
    </rPh>
    <rPh sb="60" eb="62">
      <t>ネンド</t>
    </rPh>
    <rPh sb="64" eb="66">
      <t>ジッシ</t>
    </rPh>
    <rPh sb="70" eb="75">
      <t>ドウスイカンコウシン</t>
    </rPh>
    <rPh sb="75" eb="77">
      <t>ジギョウ</t>
    </rPh>
    <rPh sb="78" eb="80">
      <t>ショウカン</t>
    </rPh>
    <rPh sb="81" eb="83">
      <t>ハッセイ</t>
    </rPh>
    <rPh sb="90" eb="94">
      <t>トクベツカイケイ</t>
    </rPh>
    <rPh sb="96" eb="97">
      <t>ヒ</t>
    </rPh>
    <rPh sb="98" eb="99">
      <t>ツ</t>
    </rPh>
    <rPh sb="101" eb="105">
      <t>ゲンキンヨキン</t>
    </rPh>
    <rPh sb="105" eb="107">
      <t>ザンダカ</t>
    </rPh>
    <rPh sb="108" eb="109">
      <t>オオ</t>
    </rPh>
    <rPh sb="116" eb="117">
      <t>タカ</t>
    </rPh>
    <rPh sb="118" eb="120">
      <t>ヒリツ</t>
    </rPh>
    <rPh sb="127" eb="131">
      <t>ルイジダンタイ</t>
    </rPh>
    <rPh sb="132" eb="134">
      <t>ヒカク</t>
    </rPh>
    <rPh sb="136" eb="137">
      <t>ヒク</t>
    </rPh>
    <rPh sb="138" eb="140">
      <t>ジョウキョウ</t>
    </rPh>
    <rPh sb="145" eb="147">
      <t>コンゴ</t>
    </rPh>
    <rPh sb="147" eb="153">
      <t>デンキケイソウキキ</t>
    </rPh>
    <rPh sb="153" eb="157">
      <t>コウシンジギョウ</t>
    </rPh>
    <rPh sb="158" eb="159">
      <t>ハジ</t>
    </rPh>
    <rPh sb="163" eb="164">
      <t>ア</t>
    </rPh>
    <rPh sb="169" eb="171">
      <t>ミコ</t>
    </rPh>
    <rPh sb="178" eb="182">
      <t>ルイジダンタイ</t>
    </rPh>
    <rPh sb="183" eb="185">
      <t>ヒカク</t>
    </rPh>
    <rPh sb="187" eb="188">
      <t>タカ</t>
    </rPh>
    <rPh sb="189" eb="191">
      <t>ジョウキョウ</t>
    </rPh>
    <rPh sb="201" eb="203">
      <t>シタマワ</t>
    </rPh>
    <rPh sb="207" eb="209">
      <t>テキセツ</t>
    </rPh>
    <rPh sb="210" eb="214">
      <t>リョウキンシュウニュウ</t>
    </rPh>
    <rPh sb="215" eb="217">
      <t>カクホ</t>
    </rPh>
    <rPh sb="218" eb="220">
      <t>ヒツヨウ</t>
    </rPh>
    <rPh sb="221" eb="223">
      <t>ジョウキョウ</t>
    </rPh>
    <rPh sb="230" eb="234">
      <t>ルイジダンタイ</t>
    </rPh>
    <rPh sb="235" eb="237">
      <t>ヒカク</t>
    </rPh>
    <rPh sb="238" eb="239">
      <t>ヒク</t>
    </rPh>
    <rPh sb="240" eb="242">
      <t>ケイコウ</t>
    </rPh>
    <rPh sb="246" eb="248">
      <t>コンゴ</t>
    </rPh>
    <rPh sb="249" eb="250">
      <t>ヨコ</t>
    </rPh>
    <rPh sb="253" eb="255">
      <t>スイイ</t>
    </rPh>
    <rPh sb="258" eb="260">
      <t>ミコ</t>
    </rPh>
    <rPh sb="267" eb="271">
      <t>ゼンコクヘイキン</t>
    </rPh>
    <rPh sb="272" eb="274">
      <t>ヒカク</t>
    </rPh>
    <rPh sb="275" eb="276">
      <t>ヒク</t>
    </rPh>
    <rPh sb="277" eb="279">
      <t>スイイ</t>
    </rPh>
    <rPh sb="284" eb="285">
      <t>ヒ</t>
    </rPh>
    <rPh sb="286" eb="287">
      <t>ツヅ</t>
    </rPh>
    <rPh sb="288" eb="292">
      <t>カンロコウシン</t>
    </rPh>
    <rPh sb="293" eb="294">
      <t>オコナ</t>
    </rPh>
    <rPh sb="295" eb="297">
      <t>カイゼン</t>
    </rPh>
    <rPh sb="298" eb="299">
      <t>ツト</t>
    </rPh>
    <rPh sb="307" eb="311">
      <t>ジンコウゲンショウ</t>
    </rPh>
    <rPh sb="312" eb="313">
      <t>トモナ</t>
    </rPh>
    <rPh sb="314" eb="315">
      <t>サ</t>
    </rPh>
    <rPh sb="327" eb="330">
      <t>ジョウスイジョウ</t>
    </rPh>
    <rPh sb="331" eb="335">
      <t>シュヨウシセツ</t>
    </rPh>
    <rPh sb="336" eb="339">
      <t>リヨウリツ</t>
    </rPh>
    <rPh sb="340" eb="341">
      <t>フ</t>
    </rPh>
    <rPh sb="343" eb="347">
      <t>カンロコウシン</t>
    </rPh>
    <rPh sb="348" eb="350">
      <t>ヘイコウ</t>
    </rPh>
    <rPh sb="352" eb="354">
      <t>ジッシ</t>
    </rPh>
    <phoneticPr fontId="4"/>
  </si>
  <si>
    <t>令和2年度から令和6年度まで導水管の更新事業を実施し令和6年度より更新した管路を運用開始したことから③の更新率は高い傾向にある。
①は6年度より公営企業会計へ移行したことに伴い低い傾向にある。②は令和7年度以降に耐用年数を迎える管路が多くあることから今後上昇が見込まれる。</t>
    <rPh sb="0" eb="2">
      <t>レイワ</t>
    </rPh>
    <rPh sb="3" eb="5">
      <t>ネンド</t>
    </rPh>
    <rPh sb="7" eb="9">
      <t>レイワ</t>
    </rPh>
    <rPh sb="10" eb="12">
      <t>ネンド</t>
    </rPh>
    <rPh sb="14" eb="17">
      <t>ドウスイカン</t>
    </rPh>
    <rPh sb="18" eb="22">
      <t>コウシンジギョウ</t>
    </rPh>
    <rPh sb="23" eb="25">
      <t>ジッシ</t>
    </rPh>
    <rPh sb="26" eb="28">
      <t>レイワ</t>
    </rPh>
    <rPh sb="29" eb="31">
      <t>ネンド</t>
    </rPh>
    <rPh sb="33" eb="35">
      <t>コウシン</t>
    </rPh>
    <rPh sb="37" eb="39">
      <t>カンロ</t>
    </rPh>
    <rPh sb="40" eb="44">
      <t>ウンヨウカイシ</t>
    </rPh>
    <rPh sb="52" eb="55">
      <t>コウシンリツ</t>
    </rPh>
    <rPh sb="56" eb="57">
      <t>タカ</t>
    </rPh>
    <rPh sb="58" eb="60">
      <t>ケイコウ</t>
    </rPh>
    <rPh sb="68" eb="70">
      <t>ネンド</t>
    </rPh>
    <rPh sb="72" eb="78">
      <t>コウエイキギョウカイケイ</t>
    </rPh>
    <rPh sb="79" eb="81">
      <t>イコウ</t>
    </rPh>
    <rPh sb="86" eb="87">
      <t>トモナ</t>
    </rPh>
    <rPh sb="88" eb="89">
      <t>ヒク</t>
    </rPh>
    <rPh sb="90" eb="92">
      <t>ケイコウ</t>
    </rPh>
    <rPh sb="98" eb="100">
      <t>レイワ</t>
    </rPh>
    <rPh sb="101" eb="105">
      <t>ネンドイコウ</t>
    </rPh>
    <rPh sb="106" eb="110">
      <t>タイヨウネンスウ</t>
    </rPh>
    <rPh sb="111" eb="112">
      <t>ムカ</t>
    </rPh>
    <rPh sb="114" eb="116">
      <t>カンロ</t>
    </rPh>
    <rPh sb="117" eb="118">
      <t>オオ</t>
    </rPh>
    <rPh sb="125" eb="129">
      <t>コンゴジョウショウ</t>
    </rPh>
    <rPh sb="130" eb="132">
      <t>ミコ</t>
    </rPh>
    <phoneticPr fontId="4"/>
  </si>
  <si>
    <t>　給水人口減少に伴う経常収支比率の低下が将来的に予測されるので、施設更新にあたっては施設規模の再検討を行い給水人口に見合った効率的な更新を進めていく必要がある。
　また、令和6年度に地方公営企業法の一部適用を実施し、公営企業会計に基づく経営戦略の見直しを令和7年度に行うことから、資産状況を考慮した将来を見通せる経営を行っていきたい。</t>
    <rPh sb="1" eb="3">
      <t>キュウスイ</t>
    </rPh>
    <rPh sb="3" eb="5">
      <t>ジンコウ</t>
    </rPh>
    <rPh sb="5" eb="7">
      <t>ゲンショウ</t>
    </rPh>
    <rPh sb="8" eb="9">
      <t>トモナ</t>
    </rPh>
    <rPh sb="10" eb="16">
      <t>ケイジョウシュウシヒリツ</t>
    </rPh>
    <rPh sb="17" eb="19">
      <t>テイカ</t>
    </rPh>
    <rPh sb="20" eb="23">
      <t>ショウライテキ</t>
    </rPh>
    <rPh sb="24" eb="26">
      <t>ヨソク</t>
    </rPh>
    <rPh sb="32" eb="36">
      <t>シセツコウシン</t>
    </rPh>
    <rPh sb="42" eb="46">
      <t>シセツキボ</t>
    </rPh>
    <rPh sb="47" eb="50">
      <t>サイケントウ</t>
    </rPh>
    <rPh sb="51" eb="52">
      <t>オコナ</t>
    </rPh>
    <rPh sb="53" eb="57">
      <t>キュウスイジンコウ</t>
    </rPh>
    <rPh sb="58" eb="60">
      <t>ミア</t>
    </rPh>
    <rPh sb="62" eb="65">
      <t>コウリツテキ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</si>
</sst>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1.31</c:v>
                </c:pt>
              </c:numCache>
            </c:numRef>
          </c:val>
          <c:extLst>
            <c:ext xmlns:c16="http://schemas.microsoft.com/office/drawing/2014/chart" uri="{C3380CC4-5D6E-409C-BE32-E72D297353CC}">
              <c16:uniqueId val="{00000000-77E5-40E3-A798-894B5839151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77E5-40E3-A798-894B5839151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57.99</c:v>
                </c:pt>
              </c:numCache>
            </c:numRef>
          </c:val>
          <c:extLst>
            <c:ext xmlns:c16="http://schemas.microsoft.com/office/drawing/2014/chart" uri="{C3380CC4-5D6E-409C-BE32-E72D297353CC}">
              <c16:uniqueId val="{00000000-0A08-43B9-A740-B85ABF49AD3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0A08-43B9-A740-B85ABF49AD3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59.59</c:v>
                </c:pt>
              </c:numCache>
            </c:numRef>
          </c:val>
          <c:extLst>
            <c:ext xmlns:c16="http://schemas.microsoft.com/office/drawing/2014/chart" uri="{C3380CC4-5D6E-409C-BE32-E72D297353CC}">
              <c16:uniqueId val="{00000000-4322-430D-9EAF-688262B2E2E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4322-430D-9EAF-688262B2E2E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97.62</c:v>
                </c:pt>
              </c:numCache>
            </c:numRef>
          </c:val>
          <c:extLst>
            <c:ext xmlns:c16="http://schemas.microsoft.com/office/drawing/2014/chart" uri="{C3380CC4-5D6E-409C-BE32-E72D297353CC}">
              <c16:uniqueId val="{00000000-95B7-4336-B0BF-0B5FEA4CC72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95B7-4336-B0BF-0B5FEA4CC72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6.71</c:v>
                </c:pt>
              </c:numCache>
            </c:numRef>
          </c:val>
          <c:extLst>
            <c:ext xmlns:c16="http://schemas.microsoft.com/office/drawing/2014/chart" uri="{C3380CC4-5D6E-409C-BE32-E72D297353CC}">
              <c16:uniqueId val="{00000000-208C-4841-8E28-9175021042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208C-4841-8E28-9175021042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1.31</c:v>
                </c:pt>
              </c:numCache>
            </c:numRef>
          </c:val>
          <c:extLst>
            <c:ext xmlns:c16="http://schemas.microsoft.com/office/drawing/2014/chart" uri="{C3380CC4-5D6E-409C-BE32-E72D297353CC}">
              <c16:uniqueId val="{00000000-3654-414A-A32E-293FCEA120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3654-414A-A32E-293FCEA120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AE-4C2E-9B54-C7569E50B5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6BAE-4C2E-9B54-C7569E50B5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925.59</c:v>
                </c:pt>
              </c:numCache>
            </c:numRef>
          </c:val>
          <c:extLst>
            <c:ext xmlns:c16="http://schemas.microsoft.com/office/drawing/2014/chart" uri="{C3380CC4-5D6E-409C-BE32-E72D297353CC}">
              <c16:uniqueId val="{00000000-A881-46E2-A935-F8F8AF7C757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A881-46E2-A935-F8F8AF7C757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543.91</c:v>
                </c:pt>
              </c:numCache>
            </c:numRef>
          </c:val>
          <c:extLst>
            <c:ext xmlns:c16="http://schemas.microsoft.com/office/drawing/2014/chart" uri="{C3380CC4-5D6E-409C-BE32-E72D297353CC}">
              <c16:uniqueId val="{00000000-BC0A-4F1B-9102-1B8270B31F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BC0A-4F1B-9102-1B8270B31F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85.9</c:v>
                </c:pt>
              </c:numCache>
            </c:numRef>
          </c:val>
          <c:extLst>
            <c:ext xmlns:c16="http://schemas.microsoft.com/office/drawing/2014/chart" uri="{C3380CC4-5D6E-409C-BE32-E72D297353CC}">
              <c16:uniqueId val="{00000000-6B94-438E-80F6-8C6858B687B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6B94-438E-80F6-8C6858B687B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234.66</c:v>
                </c:pt>
              </c:numCache>
            </c:numRef>
          </c:val>
          <c:extLst>
            <c:ext xmlns:c16="http://schemas.microsoft.com/office/drawing/2014/chart" uri="{C3380CC4-5D6E-409C-BE32-E72D297353CC}">
              <c16:uniqueId val="{00000000-10DE-4916-90C0-26FA920CB8D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10DE-4916-90C0-26FA920CB8D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0"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北海道　乙部町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3107</v>
      </c>
      <c r="AM8" s="44"/>
      <c r="AN8" s="44"/>
      <c r="AO8" s="44"/>
      <c r="AP8" s="44"/>
      <c r="AQ8" s="44"/>
      <c r="AR8" s="44"/>
      <c r="AS8" s="44"/>
      <c r="AT8" s="45">
        <f>データ!$S$6</f>
        <v>162.59</v>
      </c>
      <c r="AU8" s="46"/>
      <c r="AV8" s="46"/>
      <c r="AW8" s="46"/>
      <c r="AX8" s="46"/>
      <c r="AY8" s="46"/>
      <c r="AZ8" s="46"/>
      <c r="BA8" s="46"/>
      <c r="BB8" s="47">
        <f>データ!$T$6</f>
        <v>19.11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70.27</v>
      </c>
      <c r="J10" s="46"/>
      <c r="K10" s="46"/>
      <c r="L10" s="46"/>
      <c r="M10" s="46"/>
      <c r="N10" s="46"/>
      <c r="O10" s="80"/>
      <c r="P10" s="47">
        <f>データ!$P$6</f>
        <v>97.74</v>
      </c>
      <c r="Q10" s="47"/>
      <c r="R10" s="47"/>
      <c r="S10" s="47"/>
      <c r="T10" s="47"/>
      <c r="U10" s="47"/>
      <c r="V10" s="47"/>
      <c r="W10" s="44">
        <f>データ!$Q$6</f>
        <v>3690</v>
      </c>
      <c r="X10" s="44"/>
      <c r="Y10" s="44"/>
      <c r="Z10" s="44"/>
      <c r="AA10" s="44"/>
      <c r="AB10" s="44"/>
      <c r="AC10" s="44"/>
      <c r="AD10" s="2"/>
      <c r="AE10" s="2"/>
      <c r="AF10" s="2"/>
      <c r="AG10" s="2"/>
      <c r="AH10" s="2"/>
      <c r="AI10" s="2"/>
      <c r="AJ10" s="2"/>
      <c r="AK10" s="2"/>
      <c r="AL10" s="44">
        <f>データ!$U$6</f>
        <v>2987</v>
      </c>
      <c r="AM10" s="44"/>
      <c r="AN10" s="44"/>
      <c r="AO10" s="44"/>
      <c r="AP10" s="44"/>
      <c r="AQ10" s="44"/>
      <c r="AR10" s="44"/>
      <c r="AS10" s="44"/>
      <c r="AT10" s="45">
        <f>データ!$V$6</f>
        <v>1.8</v>
      </c>
      <c r="AU10" s="46"/>
      <c r="AV10" s="46"/>
      <c r="AW10" s="46"/>
      <c r="AX10" s="46"/>
      <c r="AY10" s="46"/>
      <c r="AZ10" s="46"/>
      <c r="BA10" s="46"/>
      <c r="BB10" s="47">
        <f>データ!$W$6</f>
        <v>1659.44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NBqId8q5oBQFq/V6F8B1AP/1ukSUS4VgAxUsq/cVvjAtuuoAcN2hXyr5yXts7Z5SqVq71evNOyuhQ9rLL0p8g==" saltValue="PlYzpGPsFhR9jwG4usxA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13641</v>
      </c>
      <c r="D6" s="20">
        <f t="shared" si="3"/>
        <v>46</v>
      </c>
      <c r="E6" s="20">
        <f t="shared" si="3"/>
        <v>1</v>
      </c>
      <c r="F6" s="20">
        <f t="shared" si="3"/>
        <v>0</v>
      </c>
      <c r="G6" s="20">
        <f t="shared" si="3"/>
        <v>5</v>
      </c>
      <c r="H6" s="20" t="str">
        <f t="shared" si="3"/>
        <v>北海道　乙部町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70.27</v>
      </c>
      <c r="P6" s="21">
        <f t="shared" si="3"/>
        <v>97.74</v>
      </c>
      <c r="Q6" s="21">
        <f t="shared" si="3"/>
        <v>3690</v>
      </c>
      <c r="R6" s="21">
        <f t="shared" si="3"/>
        <v>3107</v>
      </c>
      <c r="S6" s="21">
        <f t="shared" si="3"/>
        <v>162.59</v>
      </c>
      <c r="T6" s="21">
        <f t="shared" si="3"/>
        <v>19.11</v>
      </c>
      <c r="U6" s="21">
        <f t="shared" si="3"/>
        <v>2987</v>
      </c>
      <c r="V6" s="21">
        <f t="shared" si="3"/>
        <v>1.8</v>
      </c>
      <c r="W6" s="21">
        <f t="shared" si="3"/>
        <v>1659.44</v>
      </c>
      <c r="X6" s="22" t="str">
        <f>IF(X7="",NA(),X7)</f>
        <v>-</v>
      </c>
      <c r="Y6" s="22" t="str">
        <f t="shared" ref="Y6:AG6" si="4">IF(Y7="",NA(),Y7)</f>
        <v>-</v>
      </c>
      <c r="Z6" s="22" t="str">
        <f t="shared" si="4"/>
        <v>-</v>
      </c>
      <c r="AA6" s="22" t="str">
        <f t="shared" si="4"/>
        <v>-</v>
      </c>
      <c r="AB6" s="22">
        <f t="shared" si="4"/>
        <v>97.62</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925.59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543.91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85.9</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234.66</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57.99</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59.59</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6.71</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1.31</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1.31</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13641</v>
      </c>
      <c r="D7" s="24">
        <v>46</v>
      </c>
      <c r="E7" s="24">
        <v>1</v>
      </c>
      <c r="F7" s="24">
        <v>0</v>
      </c>
      <c r="G7" s="24">
        <v>5</v>
      </c>
      <c r="H7" s="24" t="s">
        <v>93</v>
      </c>
      <c r="I7" s="24" t="s">
        <v>94</v>
      </c>
      <c r="J7" s="24" t="s">
        <v>95</v>
      </c>
      <c r="K7" s="24" t="s">
        <v>96</v>
      </c>
      <c r="L7" s="24" t="s">
        <v>97</v>
      </c>
      <c r="M7" s="24" t="s">
        <v>98</v>
      </c>
      <c r="N7" s="25" t="s">
        <v>99</v>
      </c>
      <c r="O7" s="25">
        <v>70.27</v>
      </c>
      <c r="P7" s="25">
        <v>97.74</v>
      </c>
      <c r="Q7" s="25">
        <v>3690</v>
      </c>
      <c r="R7" s="25">
        <v>3107</v>
      </c>
      <c r="S7" s="25">
        <v>162.59</v>
      </c>
      <c r="T7" s="25">
        <v>19.11</v>
      </c>
      <c r="U7" s="25">
        <v>2987</v>
      </c>
      <c r="V7" s="25">
        <v>1.8</v>
      </c>
      <c r="W7" s="25">
        <v>1659.44</v>
      </c>
      <c r="X7" s="25" t="s">
        <v>99</v>
      </c>
      <c r="Y7" s="25" t="s">
        <v>99</v>
      </c>
      <c r="Z7" s="25" t="s">
        <v>99</v>
      </c>
      <c r="AA7" s="25" t="s">
        <v>99</v>
      </c>
      <c r="AB7" s="25">
        <v>97.62</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925.59</v>
      </c>
      <c r="AY7" s="25" t="s">
        <v>99</v>
      </c>
      <c r="AZ7" s="25" t="s">
        <v>99</v>
      </c>
      <c r="BA7" s="25" t="s">
        <v>99</v>
      </c>
      <c r="BB7" s="25" t="s">
        <v>99</v>
      </c>
      <c r="BC7" s="25">
        <v>157.71</v>
      </c>
      <c r="BD7" s="25">
        <v>142.38999999999999</v>
      </c>
      <c r="BE7" s="25" t="s">
        <v>99</v>
      </c>
      <c r="BF7" s="25" t="s">
        <v>99</v>
      </c>
      <c r="BG7" s="25" t="s">
        <v>99</v>
      </c>
      <c r="BH7" s="25" t="s">
        <v>99</v>
      </c>
      <c r="BI7" s="25">
        <v>543.91</v>
      </c>
      <c r="BJ7" s="25" t="s">
        <v>99</v>
      </c>
      <c r="BK7" s="25" t="s">
        <v>99</v>
      </c>
      <c r="BL7" s="25" t="s">
        <v>99</v>
      </c>
      <c r="BM7" s="25" t="s">
        <v>99</v>
      </c>
      <c r="BN7" s="25">
        <v>958.97</v>
      </c>
      <c r="BO7" s="25">
        <v>1043.3599999999999</v>
      </c>
      <c r="BP7" s="25" t="s">
        <v>99</v>
      </c>
      <c r="BQ7" s="25" t="s">
        <v>99</v>
      </c>
      <c r="BR7" s="25" t="s">
        <v>99</v>
      </c>
      <c r="BS7" s="25" t="s">
        <v>99</v>
      </c>
      <c r="BT7" s="25">
        <v>85.9</v>
      </c>
      <c r="BU7" s="25" t="s">
        <v>99</v>
      </c>
      <c r="BV7" s="25" t="s">
        <v>99</v>
      </c>
      <c r="BW7" s="25" t="s">
        <v>99</v>
      </c>
      <c r="BX7" s="25" t="s">
        <v>99</v>
      </c>
      <c r="BY7" s="25">
        <v>61.25</v>
      </c>
      <c r="BZ7" s="25">
        <v>56.19</v>
      </c>
      <c r="CA7" s="25" t="s">
        <v>99</v>
      </c>
      <c r="CB7" s="25" t="s">
        <v>99</v>
      </c>
      <c r="CC7" s="25" t="s">
        <v>99</v>
      </c>
      <c r="CD7" s="25" t="s">
        <v>99</v>
      </c>
      <c r="CE7" s="25">
        <v>234.66</v>
      </c>
      <c r="CF7" s="25" t="s">
        <v>99</v>
      </c>
      <c r="CG7" s="25" t="s">
        <v>99</v>
      </c>
      <c r="CH7" s="25" t="s">
        <v>99</v>
      </c>
      <c r="CI7" s="25" t="s">
        <v>99</v>
      </c>
      <c r="CJ7" s="25">
        <v>279.83</v>
      </c>
      <c r="CK7" s="25">
        <v>285.60000000000002</v>
      </c>
      <c r="CL7" s="25" t="s">
        <v>99</v>
      </c>
      <c r="CM7" s="25" t="s">
        <v>99</v>
      </c>
      <c r="CN7" s="25" t="s">
        <v>99</v>
      </c>
      <c r="CO7" s="25" t="s">
        <v>99</v>
      </c>
      <c r="CP7" s="25">
        <v>57.99</v>
      </c>
      <c r="CQ7" s="25" t="s">
        <v>99</v>
      </c>
      <c r="CR7" s="25" t="s">
        <v>99</v>
      </c>
      <c r="CS7" s="25" t="s">
        <v>99</v>
      </c>
      <c r="CT7" s="25" t="s">
        <v>99</v>
      </c>
      <c r="CU7" s="25">
        <v>54.69</v>
      </c>
      <c r="CV7" s="25">
        <v>48.33</v>
      </c>
      <c r="CW7" s="25" t="s">
        <v>99</v>
      </c>
      <c r="CX7" s="25" t="s">
        <v>99</v>
      </c>
      <c r="CY7" s="25" t="s">
        <v>99</v>
      </c>
      <c r="CZ7" s="25" t="s">
        <v>99</v>
      </c>
      <c r="DA7" s="25">
        <v>59.59</v>
      </c>
      <c r="DB7" s="25" t="s">
        <v>99</v>
      </c>
      <c r="DC7" s="25" t="s">
        <v>99</v>
      </c>
      <c r="DD7" s="25" t="s">
        <v>99</v>
      </c>
      <c r="DE7" s="25" t="s">
        <v>99</v>
      </c>
      <c r="DF7" s="25">
        <v>71.44</v>
      </c>
      <c r="DG7" s="25">
        <v>70.34</v>
      </c>
      <c r="DH7" s="25" t="s">
        <v>99</v>
      </c>
      <c r="DI7" s="25" t="s">
        <v>99</v>
      </c>
      <c r="DJ7" s="25" t="s">
        <v>99</v>
      </c>
      <c r="DK7" s="25" t="s">
        <v>99</v>
      </c>
      <c r="DL7" s="25">
        <v>6.71</v>
      </c>
      <c r="DM7" s="25" t="s">
        <v>99</v>
      </c>
      <c r="DN7" s="25" t="s">
        <v>99</v>
      </c>
      <c r="DO7" s="25" t="s">
        <v>99</v>
      </c>
      <c r="DP7" s="25" t="s">
        <v>99</v>
      </c>
      <c r="DQ7" s="25">
        <v>37.1</v>
      </c>
      <c r="DR7" s="25">
        <v>35.5</v>
      </c>
      <c r="DS7" s="25" t="s">
        <v>99</v>
      </c>
      <c r="DT7" s="25" t="s">
        <v>99</v>
      </c>
      <c r="DU7" s="25" t="s">
        <v>99</v>
      </c>
      <c r="DV7" s="25" t="s">
        <v>99</v>
      </c>
      <c r="DW7" s="25">
        <v>1.31</v>
      </c>
      <c r="DX7" s="25" t="s">
        <v>99</v>
      </c>
      <c r="DY7" s="25" t="s">
        <v>99</v>
      </c>
      <c r="DZ7" s="25" t="s">
        <v>99</v>
      </c>
      <c r="EA7" s="25" t="s">
        <v>99</v>
      </c>
      <c r="EB7" s="25">
        <v>18.22</v>
      </c>
      <c r="EC7" s="25">
        <v>16.16</v>
      </c>
      <c r="ED7" s="25" t="s">
        <v>99</v>
      </c>
      <c r="EE7" s="25" t="s">
        <v>99</v>
      </c>
      <c r="EF7" s="25" t="s">
        <v>99</v>
      </c>
      <c r="EG7" s="25" t="s">
        <v>99</v>
      </c>
      <c r="EH7" s="25">
        <v>1.31</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kensetsu002</cp:lastModifiedBy>
  <cp:lastPrinted>2026-02-03T05:25:42Z</cp:lastPrinted>
  <dcterms:created xsi:type="dcterms:W3CDTF">2025-12-12T09:09:14Z</dcterms:created>
  <dcterms:modified xsi:type="dcterms:W3CDTF">2026-02-03T07:53:03Z</dcterms:modified>
  <cp:category/>
</cp:coreProperties>
</file>