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O:\05建設課下水道\下水道決算統計\R7決算統計\公営企業に係る経営比較分析表\"/>
    </mc:Choice>
  </mc:AlternateContent>
  <xr:revisionPtr revIDLastSave="0" documentId="13_ncr:1_{3A65FF57-42DC-4AE3-9A2E-1FEE68A4B235}" xr6:coauthVersionLast="47" xr6:coauthVersionMax="47" xr10:uidLastSave="{00000000-0000-0000-0000-000000000000}"/>
  <workbookProtection workbookAlgorithmName="SHA-512" workbookHashValue="nUAbnifNWQsbmi+J1XobONCqDmIa3wskYEnkfx/2sLniTCgwcA3ihyFFAX/85ILaGKKlsxJtB0rPIvYtPXGScA==" workbookSaltValue="oeOCNr8/bJ9nR0tnWCyQSA==" workbookSpinCount="100000" lockStructure="1"/>
  <bookViews>
    <workbookView xWindow="384" yWindow="384" windowWidth="22548" windowHeight="1184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<sst xmlns="http://schemas.openxmlformats.org/spreadsheetml/2006/main" count="319" uniqueCount="116">
  <si>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</si>
  <si>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</si>
  <si>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</si>
  <si>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</si>
  <si>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</si>
  <si>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</si>
  <si>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</si>
  <si>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</si>
  <si>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</si>
  <si>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</si>
  <si>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</si>
  <si>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</si>
  <si>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</si>
  <si>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</si>
  <si>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</si>
  <si>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</si>
  <si>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</si>
  <si>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</si>
  <si>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</si>
  <si>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</si>
  <si>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</si>
  <si>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</si>
  <si>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</si>
  <si>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</si>
  <si>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</si>
  <si>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</si>
  <si>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</si>
  <si>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</si>
  <si>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</si>
  <si>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</si>
  <si>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</si>
  <si>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</si>
  <si>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</si>
  <si>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</si>
  <si>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</si>
  <si>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</si>
  <si>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</si>
  <si>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</si>
  <si>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</si>
  <si>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</si>
  <si>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</si>
  <si>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</si>
  <si>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</si>
  <si>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</si>
  <si>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</si>
  <si>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</si>
  <si>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</si>
  <si>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</si>
  <si>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</si>
  <si>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</si>
  <si>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</si>
  <si>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</si>
  <si>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</si>
  <si>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</si>
  <si>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</si>
  <si>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</si>
  <si>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</si>
  <si>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</si>
  <si>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</si>
  <si>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</si>
  <si>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</si>
  <si>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</si>
  <si>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</si>
  <si>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</si>
  <si>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</si>
  <si>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</si>
  <si>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</si>
  <si>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</si>
  <si>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</si>
  <si>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</si>
  <si>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</si>
  <si>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</si>
  <si>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</si>
  <si>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</si>
  <si>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</si>
  <si>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</si>
  <si>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</si>
  <si>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</si>
  <si>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</si>
  <si>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</si>
  <si>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</si>
  <si>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</si>
  <si>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</si>
  <si>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</si>
  <si>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</si>
  <si>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</si>
  <si>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</si>
  <si>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</si>
  <si>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</si>
  <si>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</si>
  <si>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</si>
  <si>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</si>
  <si>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</si>
  <si>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</si>
  <si>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</si>
  <si>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</si>
  <si>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乙部町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</si>
  <si>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</si>
  <si>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</si>
  <si>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</si>
  <si>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</si>
  <si>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</si>
  <si>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</si>
  <si>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</si>
  <si>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</si>
  <si>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</si>
  <si>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</si>
  <si>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</si>
  <si>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</si>
  <si>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</si>
  <si>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</si>
  <si>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</si>
  <si>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</si>
  <si>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区域内の人口も減少しており、非効率な汚水処理を行っている現状である。施設利用率が22％とかなり低く、水洗化率も54％とここ数年は横ばい傾向となっていることから、接続率の向上に更に努めていく。
また、公営企業会計に基づく経営戦略の見直しを令和7年度に行い、資産状況等を考慮し、公共下水道事業と合わせて将来的な経営を行っていく必要がある。</t>
    <rPh sb="0" eb="3">
      <t>クイキナイ</t>
    </rPh>
    <rPh sb="4" eb="6">
      <t>ジンコウ</t>
    </rPh>
    <rPh sb="7" eb="9">
      <t>ゲンショウ</t>
    </rPh>
    <rPh sb="14" eb="17">
      <t>ヒコウリツ</t>
    </rPh>
    <rPh sb="18" eb="22">
      <t>オスイショリ</t>
    </rPh>
    <rPh sb="23" eb="24">
      <t>オコナ</t>
    </rPh>
    <rPh sb="28" eb="30">
      <t>ゲンジョウ</t>
    </rPh>
    <rPh sb="34" eb="38">
      <t>シセツリヨウ</t>
    </rPh>
    <rPh sb="38" eb="39">
      <t>リツ</t>
    </rPh>
    <rPh sb="47" eb="48">
      <t>ヒク</t>
    </rPh>
    <rPh sb="50" eb="53">
      <t>スイセンカ</t>
    </rPh>
    <rPh sb="53" eb="54">
      <t>リツ</t>
    </rPh>
    <rPh sb="61" eb="63">
      <t>スウネン</t>
    </rPh>
    <rPh sb="64" eb="65">
      <t>ヨコ</t>
    </rPh>
    <rPh sb="67" eb="69">
      <t>ケイコウ</t>
    </rPh>
    <rPh sb="80" eb="83">
      <t>セツゾクリツ</t>
    </rPh>
    <rPh sb="84" eb="86">
      <t>コウジョウ</t>
    </rPh>
    <rPh sb="87" eb="88">
      <t>サラ</t>
    </rPh>
    <rPh sb="89" eb="90">
      <t>ツト</t>
    </rPh>
    <rPh sb="99" eb="103">
      <t>コウエイキギョウ</t>
    </rPh>
    <rPh sb="103" eb="105">
      <t>カイケイ</t>
    </rPh>
    <rPh sb="106" eb="107">
      <t>モト</t>
    </rPh>
    <rPh sb="109" eb="113">
      <t>ケイエイセンリャク</t>
    </rPh>
    <rPh sb="114" eb="116">
      <t>ミナオ</t>
    </rPh>
    <rPh sb="118" eb="120">
      <t>レイワ</t>
    </rPh>
    <rPh sb="121" eb="123">
      <t>ネンド</t>
    </rPh>
    <rPh sb="124" eb="125">
      <t>オコナ</t>
    </rPh>
    <rPh sb="127" eb="131">
      <t>シサンジョウキョウ</t>
    </rPh>
    <rPh sb="131" eb="132">
      <t>トウ</t>
    </rPh>
    <rPh sb="133" eb="135">
      <t>コウリョ</t>
    </rPh>
    <rPh sb="137" eb="142">
      <t>コウキョウゲスイドウ</t>
    </rPh>
    <rPh sb="142" eb="144">
      <t>ジギョウ</t>
    </rPh>
    <rPh sb="145" eb="146">
      <t>ア</t>
    </rPh>
    <rPh sb="149" eb="151">
      <t>ショウライ</t>
    </rPh>
    <rPh sb="151" eb="152">
      <t>テキ</t>
    </rPh>
    <rPh sb="153" eb="155">
      <t>ケイエイ</t>
    </rPh>
    <rPh sb="156" eb="157">
      <t>オコナ</t>
    </rPh>
    <rPh sb="161" eb="163">
      <t>ヒツヨウ</t>
    </rPh>
    <phoneticPr fontId="4"/>
  </si>
  <si>
    <t>①経常収支比率は100％を上回っているものの、一般会計からの繰入金に依存していることから健全な経営とは言えない状況となっている。
②欠損金は発生していない。
③及び④については類似団体と比較してかなり低く（高く）なっており、漁業集落排水のみでは経営が成り立たない状況のため、公共下水道事業と合わせた会計で経営を行っていく。
⑤は類似団体と比較して高い状況にあるものの100％を大きく下回っており、適切な料金収入の確保が必要である。
⑥は類似団体と比較して低い状況であり、今後も横ばいで推移することが見込まれる。
⑦は類似団体と比較して低い状況であり、今後の人口減少により更に下がることが予想される。
⑧は類似団体と比較して低い状況となっており、更なる加入促進を図る必要がある。</t>
    <rPh sb="1" eb="7">
      <t>ケイジョウシュウシヒリツ</t>
    </rPh>
    <rPh sb="13" eb="15">
      <t>ウワマワ</t>
    </rPh>
    <rPh sb="80" eb="81">
      <t>オヨ</t>
    </rPh>
    <rPh sb="103" eb="104">
      <t>タカ</t>
    </rPh>
    <rPh sb="112" eb="118">
      <t>ギョギョウシュウラクハイスイ</t>
    </rPh>
    <rPh sb="122" eb="124">
      <t>ケイエイ</t>
    </rPh>
    <rPh sb="125" eb="126">
      <t>ナ</t>
    </rPh>
    <rPh sb="127" eb="128">
      <t>タ</t>
    </rPh>
    <rPh sb="131" eb="133">
      <t>ジョウキョウ</t>
    </rPh>
    <rPh sb="137" eb="144">
      <t>コウキョウゲスイドウジギョウ</t>
    </rPh>
    <rPh sb="145" eb="146">
      <t>ア</t>
    </rPh>
    <rPh sb="149" eb="151">
      <t>カイケイ</t>
    </rPh>
    <rPh sb="152" eb="154">
      <t>ケイエイ</t>
    </rPh>
    <rPh sb="155" eb="156">
      <t>オコナ</t>
    </rPh>
    <rPh sb="164" eb="168">
      <t>ルイジダンタイ</t>
    </rPh>
    <rPh sb="169" eb="171">
      <t>ヒカク</t>
    </rPh>
    <rPh sb="173" eb="174">
      <t>タカ</t>
    </rPh>
    <rPh sb="175" eb="177">
      <t>ジョウキョウ</t>
    </rPh>
    <rPh sb="188" eb="189">
      <t>オオ</t>
    </rPh>
    <rPh sb="191" eb="193">
      <t>シタマワ</t>
    </rPh>
    <rPh sb="198" eb="200">
      <t>テキセツ</t>
    </rPh>
    <rPh sb="201" eb="205">
      <t>リョウキンシュウニュウ</t>
    </rPh>
    <rPh sb="206" eb="208">
      <t>カクホ</t>
    </rPh>
    <rPh sb="209" eb="211">
      <t>ヒツヨウ</t>
    </rPh>
    <rPh sb="218" eb="222">
      <t>ルイジダンタイ</t>
    </rPh>
    <rPh sb="223" eb="225">
      <t>ヒカク</t>
    </rPh>
    <rPh sb="227" eb="228">
      <t>ヒク</t>
    </rPh>
    <rPh sb="229" eb="231">
      <t>ジョウキョウ</t>
    </rPh>
    <rPh sb="235" eb="237">
      <t>コンゴ</t>
    </rPh>
    <rPh sb="238" eb="239">
      <t>ヨコ</t>
    </rPh>
    <rPh sb="242" eb="244">
      <t>スイイ</t>
    </rPh>
    <rPh sb="249" eb="251">
      <t>ミコ</t>
    </rPh>
    <rPh sb="258" eb="262">
      <t>ルイジダンタイ</t>
    </rPh>
    <rPh sb="263" eb="265">
      <t>ヒカク</t>
    </rPh>
    <rPh sb="267" eb="268">
      <t>ヒク</t>
    </rPh>
    <rPh sb="269" eb="271">
      <t>ジョウキョウ</t>
    </rPh>
    <rPh sb="275" eb="277">
      <t>コンゴ</t>
    </rPh>
    <rPh sb="278" eb="282">
      <t>ジンコウゲンショウ</t>
    </rPh>
    <rPh sb="285" eb="286">
      <t>サラ</t>
    </rPh>
    <rPh sb="287" eb="288">
      <t>サ</t>
    </rPh>
    <rPh sb="293" eb="295">
      <t>ヨソウ</t>
    </rPh>
    <rPh sb="302" eb="306">
      <t>ルイジダンタイ</t>
    </rPh>
    <rPh sb="307" eb="309">
      <t>ヒカク</t>
    </rPh>
    <rPh sb="311" eb="312">
      <t>ヒク</t>
    </rPh>
    <rPh sb="313" eb="315">
      <t>ジョウキョウ</t>
    </rPh>
    <rPh sb="322" eb="323">
      <t>サラ</t>
    </rPh>
    <rPh sb="325" eb="329">
      <t>カニュウソクシン</t>
    </rPh>
    <rPh sb="330" eb="331">
      <t>ハカ</t>
    </rPh>
    <rPh sb="332" eb="334">
      <t>ヒツヨウ</t>
    </rPh>
    <phoneticPr fontId="4"/>
  </si>
  <si>
    <t xml:space="preserve">①は令和6年度より企業会計へ移行しており、低い状況となっている。
管渠については、供用開始から19年の経過状況であり、老朽化の進行は見られない。
処理場についても目立った老朽化は見られないが、今後、電気設備等を中心とした更新を計画していく。
</t>
    <rPh sb="33" eb="35">
      <t>カンキョ</t>
    </rPh>
    <rPh sb="41" eb="45">
      <t>キョウヨウカイシ</t>
    </rPh>
    <rPh sb="49" eb="50">
      <t>ネン</t>
    </rPh>
    <rPh sb="51" eb="53">
      <t>ケイカ</t>
    </rPh>
    <rPh sb="53" eb="55">
      <t>ジョウキョウ</t>
    </rPh>
    <rPh sb="59" eb="62">
      <t>ロウキュウカ</t>
    </rPh>
    <rPh sb="63" eb="65">
      <t>シンコウ</t>
    </rPh>
    <rPh sb="66" eb="67">
      <t>ミ</t>
    </rPh>
    <rPh sb="73" eb="76">
      <t>ショリジョウ</t>
    </rPh>
    <rPh sb="81" eb="83">
      <t>メダ</t>
    </rPh>
    <rPh sb="85" eb="88">
      <t>ロウキュウカ</t>
    </rPh>
    <rPh sb="89" eb="90">
      <t>ミ</t>
    </rPh>
    <rPh sb="96" eb="98">
      <t>コンゴ</t>
    </rPh>
    <rPh sb="99" eb="103">
      <t>デンキセツビ</t>
    </rPh>
    <rPh sb="103" eb="104">
      <t>トウ</t>
    </rPh>
    <rPh sb="105" eb="107">
      <t>チュウシン</t>
    </rPh>
    <rPh sb="110" eb="112">
      <t>コウシン</t>
    </rPh>
    <rPh sb="113" eb="115">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</si>
</sst>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D7-4BB8-9192-FD3EB3BC98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ED7-4BB8-9192-FD3EB3BC98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22.28</c:v>
                </c:pt>
              </c:numCache>
            </c:numRef>
          </c:val>
          <c:extLst>
            <c:ext xmlns:c16="http://schemas.microsoft.com/office/drawing/2014/chart" uri="{C3380CC4-5D6E-409C-BE32-E72D297353CC}">
              <c16:uniqueId val="{00000000-DA6B-4245-A6B4-316375E4CD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DA6B-4245-A6B4-316375E4CD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53.92</c:v>
                </c:pt>
              </c:numCache>
            </c:numRef>
          </c:val>
          <c:extLst>
            <c:ext xmlns:c16="http://schemas.microsoft.com/office/drawing/2014/chart" uri="{C3380CC4-5D6E-409C-BE32-E72D297353CC}">
              <c16:uniqueId val="{00000000-3C2A-4363-9144-FF9AEB9E76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3C2A-4363-9144-FF9AEB9E76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106.44</c:v>
                </c:pt>
              </c:numCache>
            </c:numRef>
          </c:val>
          <c:extLst>
            <c:ext xmlns:c16="http://schemas.microsoft.com/office/drawing/2014/chart" uri="{C3380CC4-5D6E-409C-BE32-E72D297353CC}">
              <c16:uniqueId val="{00000000-0351-4A93-9241-C6349CF5C8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0351-4A93-9241-C6349CF5C8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4258-4CDC-9CE6-4B85D99EC0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4258-4CDC-9CE6-4B85D99EC0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10-4846-8860-1FD7355F95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010-4846-8860-1FD7355F95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83-4B3C-8B59-B1F20C8371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8983-4B3C-8B59-B1F20C8371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29.56</c:v>
                </c:pt>
              </c:numCache>
            </c:numRef>
          </c:val>
          <c:extLst>
            <c:ext xmlns:c16="http://schemas.microsoft.com/office/drawing/2014/chart" uri="{C3380CC4-5D6E-409C-BE32-E72D297353CC}">
              <c16:uniqueId val="{00000000-803B-4DC9-93F8-20F1FC7A47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803B-4DC9-93F8-20F1FC7A47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4553.3500000000004</c:v>
                </c:pt>
              </c:numCache>
            </c:numRef>
          </c:val>
          <c:extLst>
            <c:ext xmlns:c16="http://schemas.microsoft.com/office/drawing/2014/chart" uri="{C3380CC4-5D6E-409C-BE32-E72D297353CC}">
              <c16:uniqueId val="{00000000-3F75-4A85-A412-F693265AD3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3F75-4A85-A412-F693265AD3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38.85</c:v>
                </c:pt>
              </c:numCache>
            </c:numRef>
          </c:val>
          <c:extLst>
            <c:ext xmlns:c16="http://schemas.microsoft.com/office/drawing/2014/chart" uri="{C3380CC4-5D6E-409C-BE32-E72D297353CC}">
              <c16:uniqueId val="{00000000-33E1-4A08-B604-3B16DDD37B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33E1-4A08-B604-3B16DDD37B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493.97</c:v>
                </c:pt>
              </c:numCache>
            </c:numRef>
          </c:val>
          <c:extLst>
            <c:ext xmlns:c16="http://schemas.microsoft.com/office/drawing/2014/chart" uri="{C3380CC4-5D6E-409C-BE32-E72D297353CC}">
              <c16:uniqueId val="{00000000-9032-4B80-86B8-6A0CC843B3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9032-4B80-86B8-6A0CC843B3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7"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北海道　乙部町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3107</v>
      </c>
      <c r="AM8" s="54"/>
      <c r="AN8" s="54"/>
      <c r="AO8" s="54"/>
      <c r="AP8" s="54"/>
      <c r="AQ8" s="54"/>
      <c r="AR8" s="54"/>
      <c r="AS8" s="54"/>
      <c r="AT8" s="53">
        <f>データ!T6</f>
        <v>162.59</v>
      </c>
      <c r="AU8" s="53"/>
      <c r="AV8" s="53"/>
      <c r="AW8" s="53"/>
      <c r="AX8" s="53"/>
      <c r="AY8" s="53"/>
      <c r="AZ8" s="53"/>
      <c r="BA8" s="53"/>
      <c r="BB8" s="53">
        <f>データ!U6</f>
        <v>19.11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78.09</v>
      </c>
      <c r="J10" s="53"/>
      <c r="K10" s="53"/>
      <c r="L10" s="53"/>
      <c r="M10" s="53"/>
      <c r="N10" s="53"/>
      <c r="O10" s="53"/>
      <c r="P10" s="53">
        <f>データ!P6</f>
        <v>13.35</v>
      </c>
      <c r="Q10" s="53"/>
      <c r="R10" s="53"/>
      <c r="S10" s="53"/>
      <c r="T10" s="53"/>
      <c r="U10" s="53"/>
      <c r="V10" s="53"/>
      <c r="W10" s="53">
        <f>データ!Q6</f>
        <v>95.37</v>
      </c>
      <c r="X10" s="53"/>
      <c r="Y10" s="53"/>
      <c r="Z10" s="53"/>
      <c r="AA10" s="53"/>
      <c r="AB10" s="53"/>
      <c r="AC10" s="53"/>
      <c r="AD10" s="54">
        <f>データ!R6</f>
        <v>3690</v>
      </c>
      <c r="AE10" s="54"/>
      <c r="AF10" s="54"/>
      <c r="AG10" s="54"/>
      <c r="AH10" s="54"/>
      <c r="AI10" s="54"/>
      <c r="AJ10" s="54"/>
      <c r="AK10" s="2"/>
      <c r="AL10" s="54">
        <f>データ!V6</f>
        <v>408</v>
      </c>
      <c r="AM10" s="54"/>
      <c r="AN10" s="54"/>
      <c r="AO10" s="54"/>
      <c r="AP10" s="54"/>
      <c r="AQ10" s="54"/>
      <c r="AR10" s="54"/>
      <c r="AS10" s="54"/>
      <c r="AT10" s="53">
        <f>データ!W6</f>
        <v>0.12</v>
      </c>
      <c r="AU10" s="53"/>
      <c r="AV10" s="53"/>
      <c r="AW10" s="53"/>
      <c r="AX10" s="53"/>
      <c r="AY10" s="53"/>
      <c r="AZ10" s="53"/>
      <c r="BA10" s="53"/>
      <c r="BB10" s="53">
        <f>データ!X6</f>
        <v>3400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rGHybyWKg6xpLqZ7KXO4ZGVdvnJVNZnsGDbsySOo/Y46lmk88aZy0w/XB/PAPH7ZY0uQo0pNH4CyKRrOmQu3Kw==" saltValue="e6T8VwmDqa1Ooh4APTRl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13641</v>
      </c>
      <c r="D6" s="19">
        <f t="shared" si="3"/>
        <v>46</v>
      </c>
      <c r="E6" s="19">
        <f t="shared" si="3"/>
        <v>17</v>
      </c>
      <c r="F6" s="19">
        <f t="shared" si="3"/>
        <v>6</v>
      </c>
      <c r="G6" s="19">
        <f t="shared" si="3"/>
        <v>0</v>
      </c>
      <c r="H6" s="19" t="str">
        <f t="shared" si="3"/>
        <v>北海道　乙部町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78.09</v>
      </c>
      <c r="P6" s="20">
        <f t="shared" si="3"/>
        <v>13.35</v>
      </c>
      <c r="Q6" s="20">
        <f t="shared" si="3"/>
        <v>95.37</v>
      </c>
      <c r="R6" s="20">
        <f t="shared" si="3"/>
        <v>3690</v>
      </c>
      <c r="S6" s="20">
        <f t="shared" si="3"/>
        <v>3107</v>
      </c>
      <c r="T6" s="20">
        <f t="shared" si="3"/>
        <v>162.59</v>
      </c>
      <c r="U6" s="20">
        <f t="shared" si="3"/>
        <v>19.11</v>
      </c>
      <c r="V6" s="20">
        <f t="shared" si="3"/>
        <v>408</v>
      </c>
      <c r="W6" s="20">
        <f t="shared" si="3"/>
        <v>0.12</v>
      </c>
      <c r="X6" s="20">
        <f t="shared" si="3"/>
        <v>3400</v>
      </c>
      <c r="Y6" s="21" t="str">
        <f>IF(Y7="",NA(),Y7)</f>
        <v>-</v>
      </c>
      <c r="Z6" s="21" t="str">
        <f t="shared" ref="Z6:AH6" si="4">IF(Z7="",NA(),Z7)</f>
        <v>-</v>
      </c>
      <c r="AA6" s="21" t="str">
        <f t="shared" si="4"/>
        <v>-</v>
      </c>
      <c r="AB6" s="21" t="str">
        <f t="shared" si="4"/>
        <v>-</v>
      </c>
      <c r="AC6" s="21">
        <f t="shared" si="4"/>
        <v>106.44</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29.56</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4553.3500000000004</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38.85</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493.97</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22.28</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53.92</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13641</v>
      </c>
      <c r="D7" s="23">
        <v>46</v>
      </c>
      <c r="E7" s="23">
        <v>17</v>
      </c>
      <c r="F7" s="23">
        <v>6</v>
      </c>
      <c r="G7" s="23">
        <v>0</v>
      </c>
      <c r="H7" s="23" t="s">
        <v>96</v>
      </c>
      <c r="I7" s="23" t="s">
        <v>97</v>
      </c>
      <c r="J7" s="23" t="s">
        <v>98</v>
      </c>
      <c r="K7" s="23" t="s">
        <v>99</v>
      </c>
      <c r="L7" s="23" t="s">
        <v>100</v>
      </c>
      <c r="M7" s="23" t="s">
        <v>101</v>
      </c>
      <c r="N7" s="24" t="s">
        <v>102</v>
      </c>
      <c r="O7" s="24">
        <v>78.09</v>
      </c>
      <c r="P7" s="24">
        <v>13.35</v>
      </c>
      <c r="Q7" s="24">
        <v>95.37</v>
      </c>
      <c r="R7" s="24">
        <v>3690</v>
      </c>
      <c r="S7" s="24">
        <v>3107</v>
      </c>
      <c r="T7" s="24">
        <v>162.59</v>
      </c>
      <c r="U7" s="24">
        <v>19.11</v>
      </c>
      <c r="V7" s="24">
        <v>408</v>
      </c>
      <c r="W7" s="24">
        <v>0.12</v>
      </c>
      <c r="X7" s="24">
        <v>3400</v>
      </c>
      <c r="Y7" s="24" t="s">
        <v>102</v>
      </c>
      <c r="Z7" s="24" t="s">
        <v>102</v>
      </c>
      <c r="AA7" s="24" t="s">
        <v>102</v>
      </c>
      <c r="AB7" s="24" t="s">
        <v>102</v>
      </c>
      <c r="AC7" s="24">
        <v>106.44</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29.56</v>
      </c>
      <c r="AZ7" s="24" t="s">
        <v>102</v>
      </c>
      <c r="BA7" s="24" t="s">
        <v>102</v>
      </c>
      <c r="BB7" s="24" t="s">
        <v>102</v>
      </c>
      <c r="BC7" s="24" t="s">
        <v>102</v>
      </c>
      <c r="BD7" s="24">
        <v>72.13</v>
      </c>
      <c r="BE7" s="24">
        <v>71.459999999999994</v>
      </c>
      <c r="BF7" s="24" t="s">
        <v>102</v>
      </c>
      <c r="BG7" s="24" t="s">
        <v>102</v>
      </c>
      <c r="BH7" s="24" t="s">
        <v>102</v>
      </c>
      <c r="BI7" s="24" t="s">
        <v>102</v>
      </c>
      <c r="BJ7" s="24">
        <v>4553.3500000000004</v>
      </c>
      <c r="BK7" s="24" t="s">
        <v>102</v>
      </c>
      <c r="BL7" s="24" t="s">
        <v>102</v>
      </c>
      <c r="BM7" s="24" t="s">
        <v>102</v>
      </c>
      <c r="BN7" s="24" t="s">
        <v>102</v>
      </c>
      <c r="BO7" s="24">
        <v>1420.25</v>
      </c>
      <c r="BP7" s="24">
        <v>1223.19</v>
      </c>
      <c r="BQ7" s="24" t="s">
        <v>102</v>
      </c>
      <c r="BR7" s="24" t="s">
        <v>102</v>
      </c>
      <c r="BS7" s="24" t="s">
        <v>102</v>
      </c>
      <c r="BT7" s="24" t="s">
        <v>102</v>
      </c>
      <c r="BU7" s="24">
        <v>38.85</v>
      </c>
      <c r="BV7" s="24" t="s">
        <v>102</v>
      </c>
      <c r="BW7" s="24" t="s">
        <v>102</v>
      </c>
      <c r="BX7" s="24" t="s">
        <v>102</v>
      </c>
      <c r="BY7" s="24" t="s">
        <v>102</v>
      </c>
      <c r="BZ7" s="24">
        <v>32.700000000000003</v>
      </c>
      <c r="CA7" s="24">
        <v>37.21</v>
      </c>
      <c r="CB7" s="24" t="s">
        <v>102</v>
      </c>
      <c r="CC7" s="24" t="s">
        <v>102</v>
      </c>
      <c r="CD7" s="24" t="s">
        <v>102</v>
      </c>
      <c r="CE7" s="24" t="s">
        <v>102</v>
      </c>
      <c r="CF7" s="24">
        <v>493.97</v>
      </c>
      <c r="CG7" s="24" t="s">
        <v>102</v>
      </c>
      <c r="CH7" s="24" t="s">
        <v>102</v>
      </c>
      <c r="CI7" s="24" t="s">
        <v>102</v>
      </c>
      <c r="CJ7" s="24" t="s">
        <v>102</v>
      </c>
      <c r="CK7" s="24">
        <v>536.16999999999996</v>
      </c>
      <c r="CL7" s="24">
        <v>462.49</v>
      </c>
      <c r="CM7" s="24" t="s">
        <v>102</v>
      </c>
      <c r="CN7" s="24" t="s">
        <v>102</v>
      </c>
      <c r="CO7" s="24" t="s">
        <v>102</v>
      </c>
      <c r="CP7" s="24" t="s">
        <v>102</v>
      </c>
      <c r="CQ7" s="24">
        <v>22.28</v>
      </c>
      <c r="CR7" s="24" t="s">
        <v>102</v>
      </c>
      <c r="CS7" s="24" t="s">
        <v>102</v>
      </c>
      <c r="CT7" s="24" t="s">
        <v>102</v>
      </c>
      <c r="CU7" s="24" t="s">
        <v>102</v>
      </c>
      <c r="CV7" s="24">
        <v>27.81</v>
      </c>
      <c r="CW7" s="24">
        <v>30.09</v>
      </c>
      <c r="CX7" s="24" t="s">
        <v>102</v>
      </c>
      <c r="CY7" s="24" t="s">
        <v>102</v>
      </c>
      <c r="CZ7" s="24" t="s">
        <v>102</v>
      </c>
      <c r="DA7" s="24" t="s">
        <v>102</v>
      </c>
      <c r="DB7" s="24">
        <v>53.92</v>
      </c>
      <c r="DC7" s="24" t="s">
        <v>102</v>
      </c>
      <c r="DD7" s="24" t="s">
        <v>102</v>
      </c>
      <c r="DE7" s="24" t="s">
        <v>102</v>
      </c>
      <c r="DF7" s="24" t="s">
        <v>102</v>
      </c>
      <c r="DG7" s="24">
        <v>78.680000000000007</v>
      </c>
      <c r="DH7" s="24">
        <v>80.97</v>
      </c>
      <c r="DI7" s="24" t="s">
        <v>102</v>
      </c>
      <c r="DJ7" s="24" t="s">
        <v>102</v>
      </c>
      <c r="DK7" s="24" t="s">
        <v>102</v>
      </c>
      <c r="DL7" s="24" t="s">
        <v>102</v>
      </c>
      <c r="DM7" s="24">
        <v>4.1100000000000003</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kensetsu003</cp:lastModifiedBy>
  <cp:lastPrinted>2026-02-03T07:57:52Z</cp:lastPrinted>
  <dcterms:created xsi:type="dcterms:W3CDTF">2025-12-23T06:25:11Z</dcterms:created>
  <dcterms:modified xsi:type="dcterms:W3CDTF">2026-02-03T07:58:04Z</dcterms:modified>
  <cp:category/>
</cp:coreProperties>
</file>