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setsu006\Desktop\"/>
    </mc:Choice>
  </mc:AlternateContent>
  <workbookProtection workbookPassword="864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<sst xmlns="http://schemas.openxmlformats.org/spreadsheetml/2006/main" count="221" uniqueCount="111">
  <si>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</si>
  <si>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</si>
  <si>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</si>
  <si>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</si>
  <si>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</si>
  <si>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</si>
  <si>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</si>
  <si>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</si>
  <si>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</si>
  <si>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</si>
  <si>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</si>
  <si>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</si>
  <si>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</si>
  <si>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</si>
  <si>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</si>
  <si>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</si>
  <si>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</si>
  <si>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</si>
  <si>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</si>
  <si>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</si>
  <si>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</si>
  <si>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</si>
  <si>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</si>
  <si>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</si>
  <si>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</si>
  <si>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</si>
  <si>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</si>
  <si>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</si>
  <si>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</si>
  <si>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</si>
  <si>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</si>
  <si>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</si>
  <si>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</si>
  <si>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</si>
  <si>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</si>
  <si>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</si>
  <si>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</si>
  <si>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</si>
  <si>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</si>
  <si>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</si>
  <si>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</si>
  <si>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</si>
  <si>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</si>
  <si>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</si>
  <si>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</si>
  <si>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</si>
  <si>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</si>
  <si>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</si>
  <si>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</si>
  <si>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</si>
  <si>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</si>
  <si>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</si>
  <si>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</si>
  <si>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</si>
  <si>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</si>
  <si>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</si>
  <si>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</si>
  <si>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</si>
  <si>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</si>
  <si>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</si>
  <si>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</si>
  <si>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</si>
  <si>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</si>
  <si>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</si>
  <si>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</si>
  <si>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</si>
  <si>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</si>
  <si>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</si>
  <si>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</si>
  <si>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</si>
  <si>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</si>
  <si>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</si>
  <si>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</si>
  <si>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</si>
  <si>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</si>
  <si>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</si>
  <si>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</si>
  <si>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</si>
  <si>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</si>
  <si>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</si>
  <si>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</si>
  <si>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</si>
  <si>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</si>
  <si>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</si>
  <si>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</si>
  <si>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</si>
  <si>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</si>
  <si>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</si>
  <si>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</si>
  <si>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</si>
  <si>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</si>
  <si>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</si>
  <si>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</si>
  <si>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</si>
  <si>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</si>
  <si>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</si>
  <si>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乙部町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</si>
  <si>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</si>
  <si>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</si>
  <si>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</si>
  <si>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</si>
  <si>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</si>
  <si>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</si>
  <si>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</si>
  <si>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</si>
  <si>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</si>
  <si>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</si>
  <si>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</si>
  <si>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収益的収支比率は平成24年度から100％を下
回っており、総収益についても、一般会計から
の繰入金にかなり依存しており、健全な経営と
は言えない状況となっている。
　また、経費回収率も、類似団体平均値及び全
国平均は上回ってはいるものの46％と低く一般
会計からの繰入金で賄われている。
　汚水処理原価についても、類似団体平均値は
下回っているものの、右肩上がりに年々増加傾
向となっていることから、効率的な汚水処理と
は言えない現状となっている。</t>
    <rPh sb="1" eb="3">
      <t>シュウエキ</t>
    </rPh>
    <rPh sb="3" eb="4">
      <t>テキ</t>
    </rPh>
    <rPh sb="4" eb="6">
      <t>シュウシ</t>
    </rPh>
    <rPh sb="6" eb="8">
      <t>ヒリツ</t>
    </rPh>
    <rPh sb="9" eb="11">
      <t>ヘイセイ</t>
    </rPh>
    <rPh sb="13" eb="15">
      <t>ネンド</t>
    </rPh>
    <rPh sb="22" eb="23">
      <t>シタ</t>
    </rPh>
    <rPh sb="24" eb="25">
      <t>マワ</t>
    </rPh>
    <rPh sb="30" eb="31">
      <t>ソウ</t>
    </rPh>
    <rPh sb="31" eb="33">
      <t>シュウエキ</t>
    </rPh>
    <rPh sb="39" eb="41">
      <t>イッパン</t>
    </rPh>
    <rPh sb="41" eb="43">
      <t>カイケイ</t>
    </rPh>
    <rPh sb="47" eb="49">
      <t>クリイレ</t>
    </rPh>
    <rPh sb="49" eb="50">
      <t>キン</t>
    </rPh>
    <rPh sb="54" eb="56">
      <t>イゾン</t>
    </rPh>
    <rPh sb="61" eb="63">
      <t>ケンゼン</t>
    </rPh>
    <rPh sb="64" eb="66">
      <t>ケイエイ</t>
    </rPh>
    <rPh sb="69" eb="70">
      <t>イ</t>
    </rPh>
    <rPh sb="73" eb="75">
      <t>ジョウキョウ</t>
    </rPh>
    <rPh sb="87" eb="89">
      <t>ケイヒ</t>
    </rPh>
    <rPh sb="89" eb="91">
      <t>カイシュウ</t>
    </rPh>
    <rPh sb="91" eb="92">
      <t>リツ</t>
    </rPh>
    <rPh sb="94" eb="96">
      <t>ルイジ</t>
    </rPh>
    <rPh sb="96" eb="98">
      <t>ダンタイ</t>
    </rPh>
    <rPh sb="98" eb="100">
      <t>ヘイキン</t>
    </rPh>
    <rPh sb="100" eb="101">
      <t>チ</t>
    </rPh>
    <rPh sb="101" eb="102">
      <t>オヨ</t>
    </rPh>
    <rPh sb="103" eb="104">
      <t>ゼン</t>
    </rPh>
    <rPh sb="105" eb="106">
      <t>コク</t>
    </rPh>
    <rPh sb="106" eb="108">
      <t>ヘイキン</t>
    </rPh>
    <rPh sb="109" eb="111">
      <t>ウワマワ</t>
    </rPh>
    <rPh sb="123" eb="124">
      <t>ヒク</t>
    </rPh>
    <rPh sb="125" eb="127">
      <t>イッパン</t>
    </rPh>
    <rPh sb="128" eb="130">
      <t>カイケイ</t>
    </rPh>
    <rPh sb="133" eb="135">
      <t>クリイレ</t>
    </rPh>
    <rPh sb="135" eb="136">
      <t>キン</t>
    </rPh>
    <rPh sb="137" eb="138">
      <t>マカナ</t>
    </rPh>
    <rPh sb="146" eb="148">
      <t>オスイ</t>
    </rPh>
    <rPh sb="148" eb="150">
      <t>ショリ</t>
    </rPh>
    <rPh sb="150" eb="152">
      <t>ゲンカ</t>
    </rPh>
    <rPh sb="158" eb="160">
      <t>ルイジ</t>
    </rPh>
    <rPh sb="160" eb="162">
      <t>ダンタイ</t>
    </rPh>
    <rPh sb="162" eb="164">
      <t>ヘイキン</t>
    </rPh>
    <rPh sb="164" eb="165">
      <t>チ</t>
    </rPh>
    <rPh sb="167" eb="169">
      <t>シタマワ</t>
    </rPh>
    <rPh sb="177" eb="179">
      <t>ミギカタ</t>
    </rPh>
    <rPh sb="179" eb="180">
      <t>ア</t>
    </rPh>
    <rPh sb="183" eb="185">
      <t>ネンネン</t>
    </rPh>
    <rPh sb="185" eb="187">
      <t>ゾウカ</t>
    </rPh>
    <rPh sb="201" eb="203">
      <t>コウリツ</t>
    </rPh>
    <rPh sb="203" eb="204">
      <t>テキ</t>
    </rPh>
    <rPh sb="205" eb="207">
      <t>オスイ</t>
    </rPh>
    <rPh sb="207" eb="209">
      <t>ショリ</t>
    </rPh>
    <rPh sb="212" eb="213">
      <t>イ</t>
    </rPh>
    <rPh sb="216" eb="218">
      <t>ゲンジョウ</t>
    </rPh>
    <phoneticPr fontId="4"/>
  </si>
  <si>
    <t>　管渠については、供用開始から11年しか経過
していないため、老朽化の進行は見られない。
　処理場についても目立った老朽化は見られな
いが、今後、電気設備等を中心とした更新工事
の実施が予想される。</t>
    <rPh sb="1" eb="2">
      <t>カン</t>
    </rPh>
    <rPh sb="2" eb="3">
      <t>キョ</t>
    </rPh>
    <rPh sb="9" eb="11">
      <t>キョウヨウ</t>
    </rPh>
    <rPh sb="11" eb="13">
      <t>カイシ</t>
    </rPh>
    <rPh sb="17" eb="18">
      <t>ネン</t>
    </rPh>
    <rPh sb="20" eb="22">
      <t>ケイカ</t>
    </rPh>
    <rPh sb="31" eb="34">
      <t>ロウキュウカ</t>
    </rPh>
    <rPh sb="35" eb="37">
      <t>シンコウ</t>
    </rPh>
    <rPh sb="38" eb="39">
      <t>ミ</t>
    </rPh>
    <rPh sb="46" eb="49">
      <t>ショリジョウ</t>
    </rPh>
    <rPh sb="54" eb="56">
      <t>メダ</t>
    </rPh>
    <rPh sb="58" eb="61">
      <t>ロウキュウカ</t>
    </rPh>
    <rPh sb="62" eb="63">
      <t>ミ</t>
    </rPh>
    <rPh sb="70" eb="72">
      <t>コンゴ</t>
    </rPh>
    <rPh sb="73" eb="75">
      <t>デンキ</t>
    </rPh>
    <rPh sb="75" eb="77">
      <t>セツビ</t>
    </rPh>
    <rPh sb="77" eb="78">
      <t>トウ</t>
    </rPh>
    <rPh sb="79" eb="81">
      <t>チュウシン</t>
    </rPh>
    <rPh sb="84" eb="86">
      <t>コウシン</t>
    </rPh>
    <rPh sb="86" eb="88">
      <t>コウジ</t>
    </rPh>
    <rPh sb="90" eb="92">
      <t>ジッシ</t>
    </rPh>
    <rPh sb="93" eb="95">
      <t>ヨソウ</t>
    </rPh>
    <phoneticPr fontId="4"/>
  </si>
  <si>
    <t>　非効率な汚水処理を行っている現状について
は、施設利用率が２割とかなり低く、水洗化率
も５割程度と、ここ数年は横這いとなっている
ことから、接続率の向上に努め、有収水量の増
加させる取組みを行う必要があると思われる。</t>
    <rPh sb="1" eb="2">
      <t>ヒ</t>
    </rPh>
    <rPh sb="2" eb="4">
      <t>コウリツ</t>
    </rPh>
    <rPh sb="5" eb="7">
      <t>オスイ</t>
    </rPh>
    <rPh sb="7" eb="9">
      <t>ショリ</t>
    </rPh>
    <rPh sb="10" eb="11">
      <t>オコナ</t>
    </rPh>
    <rPh sb="15" eb="17">
      <t>ゲンジョウ</t>
    </rPh>
    <rPh sb="24" eb="26">
      <t>シセツ</t>
    </rPh>
    <rPh sb="26" eb="29">
      <t>リヨウリツ</t>
    </rPh>
    <rPh sb="31" eb="32">
      <t>ワリ</t>
    </rPh>
    <rPh sb="36" eb="37">
      <t>ヒク</t>
    </rPh>
    <rPh sb="39" eb="41">
      <t>スイセン</t>
    </rPh>
    <rPh sb="41" eb="42">
      <t>カ</t>
    </rPh>
    <rPh sb="42" eb="43">
      <t>リツ</t>
    </rPh>
    <rPh sb="46" eb="47">
      <t>ワ</t>
    </rPh>
    <rPh sb="47" eb="49">
      <t>テイド</t>
    </rPh>
    <rPh sb="53" eb="55">
      <t>スウネン</t>
    </rPh>
    <rPh sb="56" eb="58">
      <t>ヨコバ</t>
    </rPh>
    <rPh sb="71" eb="73">
      <t>セツゾク</t>
    </rPh>
    <rPh sb="73" eb="74">
      <t>リツ</t>
    </rPh>
    <rPh sb="75" eb="77">
      <t>コウジョウ</t>
    </rPh>
    <rPh sb="78" eb="79">
      <t>ツト</t>
    </rPh>
    <rPh sb="81" eb="82">
      <t>ユウ</t>
    </rPh>
    <rPh sb="82" eb="83">
      <t>シュウ</t>
    </rPh>
    <rPh sb="83" eb="85">
      <t>スイリョウ</t>
    </rPh>
    <rPh sb="92" eb="94">
      <t>トリクミ</t>
    </rPh>
    <rPh sb="96" eb="97">
      <t>オコナ</t>
    </rPh>
    <rPh sb="98" eb="99">
      <t>ヒツ</t>
    </rPh>
    <rPh sb="99" eb="100">
      <t>ヨウ</t>
    </rPh>
    <rPh sb="104" eb="10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</si>
</sst>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088216"/>
        <c:axId val="40130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088216"/>
        <c:axId val="401305784"/>
      </c:lineChart>
      <c:dateAx>
        <c:axId val="401088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305784"/>
        <c:crosses val="autoZero"/>
        <c:auto val="1"/>
        <c:lblOffset val="100"/>
        <c:baseTimeUnit val="years"/>
      </c:dateAx>
      <c:valAx>
        <c:axId val="40130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088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25.91</c:v>
                </c:pt>
                <c:pt idx="1">
                  <c:v>23.83</c:v>
                </c:pt>
                <c:pt idx="2">
                  <c:v>23.32</c:v>
                </c:pt>
                <c:pt idx="3">
                  <c:v>23.83</c:v>
                </c:pt>
                <c:pt idx="4">
                  <c:v>23.83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397416"/>
        <c:axId val="40239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97416"/>
        <c:axId val="402397808"/>
      </c:lineChart>
      <c:dateAx>
        <c:axId val="402397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397808"/>
        <c:crosses val="autoZero"/>
        <c:auto val="1"/>
        <c:lblOffset val="100"/>
        <c:baseTimeUnit val="years"/>
      </c:dateAx>
      <c:valAx>
        <c:axId val="40239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397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42.21</c:v>
                </c:pt>
                <c:pt idx="1">
                  <c:v>42.39</c:v>
                </c:pt>
                <c:pt idx="2">
                  <c:v>43.14</c:v>
                </c:pt>
                <c:pt idx="3">
                  <c:v>52.41</c:v>
                </c:pt>
                <c:pt idx="4">
                  <c:v>54.3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558928"/>
        <c:axId val="40255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558928"/>
        <c:axId val="402559320"/>
      </c:lineChart>
      <c:dateAx>
        <c:axId val="40255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559320"/>
        <c:crosses val="autoZero"/>
        <c:auto val="1"/>
        <c:lblOffset val="100"/>
        <c:baseTimeUnit val="years"/>
      </c:dateAx>
      <c:valAx>
        <c:axId val="40255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55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108.5</c:v>
                </c:pt>
                <c:pt idx="1">
                  <c:v>76.78</c:v>
                </c:pt>
                <c:pt idx="2">
                  <c:v>67.209999999999994</c:v>
                </c:pt>
                <c:pt idx="3">
                  <c:v>70.37</c:v>
                </c:pt>
                <c:pt idx="4">
                  <c:v>67.69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441768"/>
        <c:axId val="40144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41768"/>
        <c:axId val="401442152"/>
      </c:lineChart>
      <c:dateAx>
        <c:axId val="40144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442152"/>
        <c:crosses val="autoZero"/>
        <c:auto val="1"/>
        <c:lblOffset val="100"/>
        <c:baseTimeUnit val="years"/>
      </c:dateAx>
      <c:valAx>
        <c:axId val="40144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441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75160"/>
        <c:axId val="40227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75160"/>
        <c:axId val="402275544"/>
      </c:lineChart>
      <c:dateAx>
        <c:axId val="402275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275544"/>
        <c:crosses val="autoZero"/>
        <c:auto val="1"/>
        <c:lblOffset val="100"/>
        <c:baseTimeUnit val="years"/>
      </c:dateAx>
      <c:valAx>
        <c:axId val="40227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27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309088"/>
        <c:axId val="40030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09088"/>
        <c:axId val="400309480"/>
      </c:lineChart>
      <c:dateAx>
        <c:axId val="40030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309480"/>
        <c:crosses val="autoZero"/>
        <c:auto val="1"/>
        <c:lblOffset val="100"/>
        <c:baseTimeUnit val="years"/>
      </c:dateAx>
      <c:valAx>
        <c:axId val="40030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30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319368"/>
        <c:axId val="40231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19368"/>
        <c:axId val="402319760"/>
      </c:lineChart>
      <c:dateAx>
        <c:axId val="402319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319760"/>
        <c:crosses val="autoZero"/>
        <c:auto val="1"/>
        <c:lblOffset val="100"/>
        <c:baseTimeUnit val="years"/>
      </c:dateAx>
      <c:valAx>
        <c:axId val="40231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319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65696"/>
        <c:axId val="40206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65696"/>
        <c:axId val="402066088"/>
      </c:lineChart>
      <c:dateAx>
        <c:axId val="40206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066088"/>
        <c:crosses val="autoZero"/>
        <c:auto val="1"/>
        <c:lblOffset val="100"/>
        <c:baseTimeUnit val="years"/>
      </c:dateAx>
      <c:valAx>
        <c:axId val="40206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06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67264"/>
        <c:axId val="40206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67264"/>
        <c:axId val="402067656"/>
      </c:lineChart>
      <c:dateAx>
        <c:axId val="4020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067656"/>
        <c:crosses val="autoZero"/>
        <c:auto val="1"/>
        <c:lblOffset val="100"/>
        <c:baseTimeUnit val="years"/>
      </c:dateAx>
      <c:valAx>
        <c:axId val="40206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0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60.38</c:v>
                </c:pt>
                <c:pt idx="1">
                  <c:v>52.55</c:v>
                </c:pt>
                <c:pt idx="2">
                  <c:v>47.24</c:v>
                </c:pt>
                <c:pt idx="3">
                  <c:v>46.2</c:v>
                </c:pt>
                <c:pt idx="4">
                  <c:v>43.13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65304"/>
        <c:axId val="40206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65304"/>
        <c:axId val="402068832"/>
      </c:lineChart>
      <c:dateAx>
        <c:axId val="40206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068832"/>
        <c:crosses val="autoZero"/>
        <c:auto val="1"/>
        <c:lblOffset val="100"/>
        <c:baseTimeUnit val="years"/>
      </c:dateAx>
      <c:valAx>
        <c:axId val="40206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06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313.64</c:v>
                </c:pt>
                <c:pt idx="1">
                  <c:v>364.43</c:v>
                </c:pt>
                <c:pt idx="2">
                  <c:v>405.9</c:v>
                </c:pt>
                <c:pt idx="3">
                  <c:v>427.24</c:v>
                </c:pt>
                <c:pt idx="4">
                  <c:v>461.06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395848"/>
        <c:axId val="40239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95848"/>
        <c:axId val="402396240"/>
      </c:lineChart>
      <c:dateAx>
        <c:axId val="402395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396240"/>
        <c:crosses val="autoZero"/>
        <c:auto val="1"/>
        <c:lblOffset val="100"/>
        <c:baseTimeUnit val="years"/>
      </c:dateAx>
      <c:valAx>
        <c:axId val="40239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395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W1" zoomScaleNormal="100" workbookViewId="0">
      <selection activeCell="BL66" sqref="BL66:BZ82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乙部町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3976</v>
      </c>
      <c r="AM8" s="64"/>
      <c r="AN8" s="64"/>
      <c r="AO8" s="64"/>
      <c r="AP8" s="64"/>
      <c r="AQ8" s="64"/>
      <c r="AR8" s="64"/>
      <c r="AS8" s="64"/>
      <c r="AT8" s="63">
        <f>データ!S6</f>
        <v>162.59</v>
      </c>
      <c r="AU8" s="63"/>
      <c r="AV8" s="63"/>
      <c r="AW8" s="63"/>
      <c r="AX8" s="63"/>
      <c r="AY8" s="63"/>
      <c r="AZ8" s="63"/>
      <c r="BA8" s="63"/>
      <c r="BB8" s="63">
        <f>データ!T6</f>
        <v>24.45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11.46</v>
      </c>
      <c r="Q10" s="63"/>
      <c r="R10" s="63"/>
      <c r="S10" s="63"/>
      <c r="T10" s="63"/>
      <c r="U10" s="63"/>
      <c r="V10" s="63"/>
      <c r="W10" s="63">
        <f>データ!P6</f>
        <v>99.02</v>
      </c>
      <c r="X10" s="63"/>
      <c r="Y10" s="63"/>
      <c r="Z10" s="63"/>
      <c r="AA10" s="63"/>
      <c r="AB10" s="63"/>
      <c r="AC10" s="63"/>
      <c r="AD10" s="64">
        <f>データ!Q6</f>
        <v>3520</v>
      </c>
      <c r="AE10" s="64"/>
      <c r="AF10" s="64"/>
      <c r="AG10" s="64"/>
      <c r="AH10" s="64"/>
      <c r="AI10" s="64"/>
      <c r="AJ10" s="64"/>
      <c r="AK10" s="2"/>
      <c r="AL10" s="64">
        <f>データ!U6</f>
        <v>453</v>
      </c>
      <c r="AM10" s="64"/>
      <c r="AN10" s="64"/>
      <c r="AO10" s="64"/>
      <c r="AP10" s="64"/>
      <c r="AQ10" s="64"/>
      <c r="AR10" s="64"/>
      <c r="AS10" s="64"/>
      <c r="AT10" s="63">
        <f>データ!V6</f>
        <v>0.12</v>
      </c>
      <c r="AU10" s="63"/>
      <c r="AV10" s="63"/>
      <c r="AW10" s="63"/>
      <c r="AX10" s="63"/>
      <c r="AY10" s="63"/>
      <c r="AZ10" s="63"/>
      <c r="BA10" s="63"/>
      <c r="BB10" s="63">
        <f>データ!W6</f>
        <v>3775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/>
  <cols>
    <col min="2" max="143" width="11.88671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13641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北海道　乙部町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11.46</v>
      </c>
      <c r="P6" s="32">
        <f t="shared" si="3"/>
        <v>99.02</v>
      </c>
      <c r="Q6" s="32">
        <f t="shared" si="3"/>
        <v>3520</v>
      </c>
      <c r="R6" s="32">
        <f t="shared" si="3"/>
        <v>3976</v>
      </c>
      <c r="S6" s="32">
        <f t="shared" si="3"/>
        <v>162.59</v>
      </c>
      <c r="T6" s="32">
        <f t="shared" si="3"/>
        <v>24.45</v>
      </c>
      <c r="U6" s="32">
        <f t="shared" si="3"/>
        <v>453</v>
      </c>
      <c r="V6" s="32">
        <f t="shared" si="3"/>
        <v>0.12</v>
      </c>
      <c r="W6" s="32">
        <f t="shared" si="3"/>
        <v>3775</v>
      </c>
      <c r="X6" s="33">
        <f>IF(X7="",NA(),X7)</f>
        <v>108.5</v>
      </c>
      <c r="Y6" s="33">
        <f t="shared" ref="Y6:AG6" si="4">IF(Y7="",NA(),Y7)</f>
        <v>76.78</v>
      </c>
      <c r="Z6" s="33">
        <f t="shared" si="4"/>
        <v>67.209999999999994</v>
      </c>
      <c r="AA6" s="33">
        <f t="shared" si="4"/>
        <v>70.37</v>
      </c>
      <c r="AB6" s="33">
        <f t="shared" si="4"/>
        <v>67.69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60.38</v>
      </c>
      <c r="BQ6" s="33">
        <f t="shared" ref="BQ6:BY6" si="8">IF(BQ7="",NA(),BQ7)</f>
        <v>52.55</v>
      </c>
      <c r="BR6" s="33">
        <f t="shared" si="8"/>
        <v>47.24</v>
      </c>
      <c r="BS6" s="33">
        <f t="shared" si="8"/>
        <v>46.2</v>
      </c>
      <c r="BT6" s="33">
        <f t="shared" si="8"/>
        <v>43.13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313.64</v>
      </c>
      <c r="CB6" s="33">
        <f t="shared" ref="CB6:CJ6" si="9">IF(CB7="",NA(),CB7)</f>
        <v>364.43</v>
      </c>
      <c r="CC6" s="33">
        <f t="shared" si="9"/>
        <v>405.9</v>
      </c>
      <c r="CD6" s="33">
        <f t="shared" si="9"/>
        <v>427.24</v>
      </c>
      <c r="CE6" s="33">
        <f t="shared" si="9"/>
        <v>461.06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25.91</v>
      </c>
      <c r="CM6" s="33">
        <f t="shared" ref="CM6:CU6" si="10">IF(CM7="",NA(),CM7)</f>
        <v>23.83</v>
      </c>
      <c r="CN6" s="33">
        <f t="shared" si="10"/>
        <v>23.32</v>
      </c>
      <c r="CO6" s="33">
        <f t="shared" si="10"/>
        <v>23.83</v>
      </c>
      <c r="CP6" s="33">
        <f t="shared" si="10"/>
        <v>23.83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42.21</v>
      </c>
      <c r="CX6" s="33">
        <f t="shared" ref="CX6:DF6" si="11">IF(CX7="",NA(),CX7)</f>
        <v>42.39</v>
      </c>
      <c r="CY6" s="33">
        <f t="shared" si="11"/>
        <v>43.14</v>
      </c>
      <c r="CZ6" s="33">
        <f t="shared" si="11"/>
        <v>52.41</v>
      </c>
      <c r="DA6" s="33">
        <f t="shared" si="11"/>
        <v>54.3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13641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11.46</v>
      </c>
      <c r="P7" s="36">
        <v>99.02</v>
      </c>
      <c r="Q7" s="36">
        <v>3520</v>
      </c>
      <c r="R7" s="36">
        <v>3976</v>
      </c>
      <c r="S7" s="36">
        <v>162.59</v>
      </c>
      <c r="T7" s="36">
        <v>24.45</v>
      </c>
      <c r="U7" s="36">
        <v>453</v>
      </c>
      <c r="V7" s="36">
        <v>0.12</v>
      </c>
      <c r="W7" s="36">
        <v>3775</v>
      </c>
      <c r="X7" s="36">
        <v>108.5</v>
      </c>
      <c r="Y7" s="36">
        <v>76.78</v>
      </c>
      <c r="Z7" s="36">
        <v>67.209999999999994</v>
      </c>
      <c r="AA7" s="36">
        <v>70.37</v>
      </c>
      <c r="AB7" s="36">
        <v>67.69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60.38</v>
      </c>
      <c r="BQ7" s="36">
        <v>52.55</v>
      </c>
      <c r="BR7" s="36">
        <v>47.24</v>
      </c>
      <c r="BS7" s="36">
        <v>46.2</v>
      </c>
      <c r="BT7" s="36">
        <v>43.13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313.64</v>
      </c>
      <c r="CB7" s="36">
        <v>364.43</v>
      </c>
      <c r="CC7" s="36">
        <v>405.9</v>
      </c>
      <c r="CD7" s="36">
        <v>427.24</v>
      </c>
      <c r="CE7" s="36">
        <v>461.06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25.91</v>
      </c>
      <c r="CM7" s="36">
        <v>23.83</v>
      </c>
      <c r="CN7" s="36">
        <v>23.32</v>
      </c>
      <c r="CO7" s="36">
        <v>23.83</v>
      </c>
      <c r="CP7" s="36">
        <v>23.83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42.21</v>
      </c>
      <c r="CX7" s="36">
        <v>42.39</v>
      </c>
      <c r="CY7" s="36">
        <v>43.14</v>
      </c>
      <c r="CZ7" s="36">
        <v>52.41</v>
      </c>
      <c r="DA7" s="36">
        <v>54.3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kensetsu006</cp:lastModifiedBy>
  <dcterms:created xsi:type="dcterms:W3CDTF">2017-02-08T03:17:17Z</dcterms:created>
  <dcterms:modified xsi:type="dcterms:W3CDTF">2017-02-13T04:25:38Z</dcterms:modified>
  <cp:category/>
</cp:coreProperties>
</file>